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lan" sheetId="1" r:id="rId1"/>
    <sheet name="sprawozdanie" sheetId="2" r:id="rId2"/>
    <sheet name="Raport zgodności" sheetId="3" r:id="rId3"/>
    <sheet name="Raport zgodności (1)" sheetId="4" r:id="rId4"/>
  </sheets>
  <definedNames>
    <definedName name="_xlnm.Print_Area" localSheetId="0">'plan'!$A$1:$D$29</definedName>
    <definedName name="_xlnm.Print_Titles" localSheetId="0">'plan'!$8:$9</definedName>
    <definedName name="_xlnm.Print_Titles" localSheetId="1">'sprawozdanie'!$6:$7</definedName>
    <definedName name="Excel_BuiltIn_Print_Titles" localSheetId="1">'sprawozdanie'!$A$6:$IU$7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<sst xmlns="http://schemas.openxmlformats.org/spreadsheetml/2006/main" count="35" uniqueCount="35">
  <si>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</t>
  </si>
  <si>
    <t xml:space="preserve"> </t>
  </si>
  <si>
    <t>PLAN PRZYCHODÓW I WYDATKÓW  NA ROK  2021</t>
  </si>
  <si>
    <t xml:space="preserve">                      KARKONOSKA AKADEMIA AKTYWNYCH SENIORÓW </t>
  </si>
  <si>
    <t xml:space="preserve">            </t>
  </si>
  <si>
    <t>w złotych</t>
  </si>
  <si>
    <t>Lp</t>
  </si>
  <si>
    <t>Wyszczególnienie</t>
  </si>
  <si>
    <t>Plan  2021</t>
  </si>
  <si>
    <t xml:space="preserve"> Dotacje</t>
  </si>
  <si>
    <t>Wpłaty i wydatki uczestników spotkań integr.</t>
  </si>
  <si>
    <t>Przychód i wydatki ze składek członk.</t>
  </si>
  <si>
    <t>wkład osobow wolontariat</t>
  </si>
  <si>
    <t>I</t>
  </si>
  <si>
    <t xml:space="preserve">RAZEM  PRZYCHODY </t>
  </si>
  <si>
    <t xml:space="preserve">Składki członkowskie </t>
  </si>
  <si>
    <t>wpłaty uczestników wczasy</t>
  </si>
  <si>
    <t>wpłata uczestn. Wycieczki jednodn. 3</t>
  </si>
  <si>
    <t>wpłaty uczestn. Dnia Seniora</t>
  </si>
  <si>
    <t>wpłata uczestn. Spotk. Grill + Opłatek</t>
  </si>
  <si>
    <t>II</t>
  </si>
  <si>
    <t>WYDATKI OGÓŁEM</t>
  </si>
  <si>
    <t>Materiały biurowe, legitymacje członk</t>
  </si>
  <si>
    <t>Walne zebranie,spotkania czwartkowe</t>
  </si>
  <si>
    <t>usługa internetu, czkł.członkowska</t>
  </si>
  <si>
    <t>usługi bankowe</t>
  </si>
  <si>
    <t>Senioralia jeleniogórskie / balony/</t>
  </si>
  <si>
    <t>Międzynarodowy Dzień Seniora</t>
  </si>
  <si>
    <t>wycieczki jednodniowe szt.3</t>
  </si>
  <si>
    <t>Spotkanie integr. Grill</t>
  </si>
  <si>
    <t>Wczasy Mielno</t>
  </si>
  <si>
    <t>Wczasy Mrzeżyno</t>
  </si>
  <si>
    <t>Spotkanie integrac.” Opłatek”</t>
  </si>
  <si>
    <t>WYNIK FINANSOWY NA 31-12-2021</t>
  </si>
  <si>
    <t>sporządziła: Irena Szydłowska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</si>
</sst>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0"/>
    <numFmt numFmtId="167" formatCode="#,##0"/>
    <numFmt numFmtId="168" formatCode="D/MM/YYYY"/>
  </numFmts>
  <fonts count="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vertical="top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 vertical="center"/>
    </xf>
    <xf numFmtId="164" fontId="2" fillId="0" borderId="2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vertical="top" wrapText="1"/>
    </xf>
    <xf numFmtId="167" fontId="2" fillId="2" borderId="2" xfId="0" applyNumberFormat="1" applyFont="1" applyFill="1" applyBorder="1" applyAlignment="1">
      <alignment horizontal="center" wrapText="1"/>
    </xf>
    <xf numFmtId="164" fontId="8" fillId="0" borderId="0" xfId="0" applyFont="1" applyAlignment="1">
      <alignment/>
    </xf>
    <xf numFmtId="164" fontId="8" fillId="0" borderId="2" xfId="0" applyFont="1" applyFill="1" applyBorder="1" applyAlignment="1">
      <alignment horizontal="left" vertical="top" wrapText="1"/>
    </xf>
    <xf numFmtId="167" fontId="8" fillId="0" borderId="2" xfId="0" applyNumberFormat="1" applyFont="1" applyFill="1" applyBorder="1" applyAlignment="1">
      <alignment horizontal="center" wrapText="1"/>
    </xf>
    <xf numFmtId="164" fontId="8" fillId="0" borderId="2" xfId="0" applyFont="1" applyFill="1" applyBorder="1" applyAlignment="1">
      <alignment vertical="top" wrapText="1"/>
    </xf>
    <xf numFmtId="164" fontId="2" fillId="0" borderId="2" xfId="0" applyFont="1" applyFill="1" applyBorder="1" applyAlignment="1">
      <alignment horizontal="left" vertical="top" wrapText="1"/>
    </xf>
    <xf numFmtId="167" fontId="2" fillId="0" borderId="2" xfId="0" applyNumberFormat="1" applyFont="1" applyFill="1" applyBorder="1" applyAlignment="1">
      <alignment horizontal="center" wrapText="1"/>
    </xf>
    <xf numFmtId="164" fontId="7" fillId="0" borderId="0" xfId="0" applyFont="1" applyAlignment="1">
      <alignment vertical="center"/>
    </xf>
    <xf numFmtId="164" fontId="2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wrapText="1"/>
    </xf>
    <xf numFmtId="164" fontId="0" fillId="0" borderId="2" xfId="0" applyBorder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Fill="1" applyAlignment="1">
      <alignment vertical="top"/>
    </xf>
    <xf numFmtId="164" fontId="3" fillId="0" borderId="0" xfId="0" applyFont="1" applyAlignment="1">
      <alignment/>
    </xf>
    <xf numFmtId="164" fontId="5" fillId="0" borderId="0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7" fillId="0" borderId="0" xfId="0" applyFont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Alignment="1">
      <alignment horizontal="left"/>
    </xf>
    <xf numFmtId="167" fontId="5" fillId="3" borderId="2" xfId="0" applyNumberFormat="1" applyFont="1" applyFill="1" applyBorder="1" applyAlignment="1">
      <alignment horizontal="right" vertical="center" wrapText="1"/>
    </xf>
    <xf numFmtId="167" fontId="5" fillId="3" borderId="2" xfId="0" applyNumberFormat="1" applyFont="1" applyFill="1" applyBorder="1" applyAlignment="1">
      <alignment horizontal="center" vertical="center" wrapText="1"/>
    </xf>
    <xf numFmtId="167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horizontal="right" wrapText="1"/>
    </xf>
    <xf numFmtId="167" fontId="2" fillId="0" borderId="2" xfId="0" applyNumberFormat="1" applyFont="1" applyFill="1" applyBorder="1" applyAlignment="1">
      <alignment horizontal="right" wrapText="1"/>
    </xf>
    <xf numFmtId="164" fontId="2" fillId="0" borderId="2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0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left" vertical="top" wrapText="1"/>
    </xf>
    <xf numFmtId="167" fontId="5" fillId="3" borderId="2" xfId="0" applyNumberFormat="1" applyFont="1" applyFill="1" applyBorder="1" applyAlignment="1">
      <alignment horizontal="right" wrapText="1"/>
    </xf>
    <xf numFmtId="167" fontId="5" fillId="3" borderId="2" xfId="0" applyNumberFormat="1" applyFont="1" applyFill="1" applyBorder="1" applyAlignment="1">
      <alignment horizontal="center" wrapText="1"/>
    </xf>
    <xf numFmtId="167" fontId="2" fillId="3" borderId="2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right" vertical="top" wrapText="1"/>
    </xf>
    <xf numFmtId="167" fontId="2" fillId="0" borderId="2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64" fontId="5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/>
    </xf>
    <xf numFmtId="164" fontId="5" fillId="3" borderId="2" xfId="0" applyFont="1" applyFill="1" applyBorder="1" applyAlignment="1">
      <alignment horizontal="center"/>
    </xf>
    <xf numFmtId="164" fontId="2" fillId="3" borderId="2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wrapText="1"/>
    </xf>
    <xf numFmtId="164" fontId="7" fillId="0" borderId="0" xfId="0" applyFont="1" applyAlignment="1">
      <alignment/>
    </xf>
    <xf numFmtId="168" fontId="2" fillId="0" borderId="0" xfId="0" applyNumberFormat="1" applyFont="1" applyAlignment="1">
      <alignment/>
    </xf>
    <xf numFmtId="165" fontId="7" fillId="0" borderId="0" xfId="0" applyNumberFormat="1" applyFont="1" applyAlignment="1">
      <alignment vertical="center"/>
    </xf>
    <xf numFmtId="164" fontId="0" fillId="0" borderId="0" xfId="0" applyBorder="1" applyAlignment="1">
      <alignment/>
    </xf>
    <xf numFmtId="167" fontId="7" fillId="0" borderId="0" xfId="0" applyNumberFormat="1" applyFont="1" applyAlignment="1">
      <alignment vertical="top" wrapText="1"/>
    </xf>
    <xf numFmtId="164" fontId="7" fillId="0" borderId="0" xfId="0" applyFont="1" applyAlignment="1">
      <alignment vertical="top" wrapText="1"/>
    </xf>
    <xf numFmtId="164" fontId="7" fillId="0" borderId="0" xfId="0" applyFont="1" applyAlignment="1">
      <alignment horizontal="center" vertical="top" wrapText="1"/>
    </xf>
    <xf numFmtId="164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7" fontId="0" fillId="0" borderId="0" xfId="0" applyNumberFormat="1" applyFont="1" applyAlignment="1">
      <alignment vertical="top" wrapText="1"/>
    </xf>
    <xf numFmtId="167" fontId="7" fillId="0" borderId="0" xfId="0" applyNumberFormat="1" applyFont="1" applyAlignment="1">
      <alignment horizontal="center" vertical="top" wrapText="1"/>
    </xf>
    <xf numFmtId="167" fontId="0" fillId="0" borderId="3" xfId="0" applyNumberFormat="1" applyFont="1" applyBorder="1" applyAlignment="1">
      <alignment vertical="top" wrapText="1"/>
    </xf>
    <xf numFmtId="164" fontId="0" fillId="0" borderId="4" xfId="0" applyBorder="1" applyAlignment="1">
      <alignment vertical="top" wrapText="1"/>
    </xf>
    <xf numFmtId="164" fontId="0" fillId="0" borderId="4" xfId="0" applyBorder="1" applyAlignment="1">
      <alignment horizontal="center" vertical="top" wrapText="1"/>
    </xf>
    <xf numFmtId="164" fontId="0" fillId="0" borderId="5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90" zoomScaleNormal="90" zoomScaleSheetLayoutView="75" workbookViewId="0" topLeftCell="A30">
      <selection activeCell="I13" sqref="I13"/>
    </sheetView>
  </sheetViews>
  <sheetFormatPr defaultColWidth="9.00390625" defaultRowHeight="12.75"/>
  <cols>
    <col min="1" max="1" width="3.875" style="1" customWidth="1"/>
    <col min="2" max="2" width="46.125" style="2" customWidth="1"/>
    <col min="3" max="3" width="13.75390625" style="1" customWidth="1"/>
    <col min="4" max="4" width="14.75390625" style="3" customWidth="1"/>
    <col min="5" max="16384" width="9.125" style="4" customWidth="1"/>
  </cols>
  <sheetData>
    <row r="1" spans="2:4" ht="18.75" customHeight="1">
      <c r="B1" s="5"/>
      <c r="C1" s="6"/>
      <c r="D1" s="6"/>
    </row>
    <row r="2" spans="1:4" s="8" customFormat="1" ht="33" customHeight="1">
      <c r="A2" s="7" t="s">
        <v>0</v>
      </c>
      <c r="B2" s="7"/>
      <c r="C2" s="7"/>
      <c r="D2" s="7"/>
    </row>
    <row r="3" spans="1:4" s="8" customFormat="1" ht="12.75">
      <c r="A3" s="9"/>
      <c r="B3" s="9"/>
      <c r="C3" s="9"/>
      <c r="D3" s="9"/>
    </row>
    <row r="4" spans="1:4" ht="12.75">
      <c r="A4" s="9"/>
      <c r="B4" s="9"/>
      <c r="C4" s="9"/>
      <c r="D4" s="9"/>
    </row>
    <row r="5" spans="1:3" ht="12.75">
      <c r="A5" s="10"/>
      <c r="B5" s="10"/>
      <c r="C5" s="10"/>
    </row>
    <row r="6" spans="1:3" ht="12.75">
      <c r="A6" s="10"/>
      <c r="B6" s="10"/>
      <c r="C6" s="10"/>
    </row>
    <row r="7" spans="1:4" s="12" customFormat="1" ht="12.75">
      <c r="A7" s="11"/>
      <c r="C7" s="13"/>
      <c r="D7" s="13"/>
    </row>
    <row r="8" spans="1:4" s="17" customFormat="1" ht="12.75">
      <c r="A8" s="14"/>
      <c r="B8" s="14"/>
      <c r="C8" s="15"/>
      <c r="D8" s="16"/>
    </row>
    <row r="9" spans="1:4" s="17" customFormat="1" ht="12.75">
      <c r="A9" s="18"/>
      <c r="B9" s="18"/>
      <c r="C9" s="18"/>
      <c r="D9" s="19"/>
    </row>
    <row r="10" spans="1:4" s="17" customFormat="1" ht="12.75">
      <c r="A10" s="18"/>
      <c r="B10" s="18"/>
      <c r="C10" s="18"/>
      <c r="D10" s="19"/>
    </row>
    <row r="11" spans="1:4" s="22" customFormat="1" ht="28.5" customHeight="1">
      <c r="A11" s="14"/>
      <c r="B11" s="20"/>
      <c r="C11" s="21"/>
      <c r="D11" s="16"/>
    </row>
    <row r="12" spans="1:4" s="26" customFormat="1" ht="30.75" customHeight="1">
      <c r="A12" s="23"/>
      <c r="B12" s="24"/>
      <c r="C12" s="25"/>
      <c r="D12" s="16"/>
    </row>
    <row r="13" spans="1:4" s="26" customFormat="1" ht="12.75">
      <c r="A13" s="23"/>
      <c r="B13" s="27"/>
      <c r="C13" s="28"/>
      <c r="D13" s="16"/>
    </row>
    <row r="14" spans="1:4" s="26" customFormat="1" ht="12.75">
      <c r="A14" s="23"/>
      <c r="B14" s="29"/>
      <c r="C14" s="28"/>
      <c r="D14" s="16"/>
    </row>
    <row r="15" spans="1:4" s="32" customFormat="1" ht="12.75">
      <c r="A15" s="23"/>
      <c r="B15" s="30"/>
      <c r="C15" s="31"/>
      <c r="D15" s="16"/>
    </row>
    <row r="16" spans="1:4" s="32" customFormat="1" ht="12.75">
      <c r="A16" s="23"/>
      <c r="B16" s="24"/>
      <c r="C16" s="31"/>
      <c r="D16" s="16"/>
    </row>
    <row r="17" spans="1:256" ht="12.75">
      <c r="A17" s="33"/>
      <c r="B17" s="20"/>
      <c r="C17" s="31"/>
      <c r="D17" s="16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3"/>
      <c r="B18" s="24"/>
      <c r="C18" s="31"/>
      <c r="D18" s="1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4" s="26" customFormat="1" ht="30.75" customHeight="1">
      <c r="A19" s="23"/>
      <c r="B19" s="24"/>
      <c r="C19" s="31"/>
      <c r="D19" s="34"/>
    </row>
    <row r="20" spans="1:4" s="26" customFormat="1" ht="12.75">
      <c r="A20" s="23"/>
      <c r="B20" s="24"/>
      <c r="C20" s="31"/>
      <c r="D20" s="34"/>
    </row>
    <row r="21" spans="1:4" s="26" customFormat="1" ht="33" customHeight="1">
      <c r="A21" s="23"/>
      <c r="B21" s="24"/>
      <c r="C21" s="25"/>
      <c r="D21" s="34"/>
    </row>
    <row r="22" spans="1:256" ht="12.75">
      <c r="A22" s="23"/>
      <c r="B22" s="29"/>
      <c r="C22" s="28"/>
      <c r="D22" s="3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4" s="26" customFormat="1" ht="12.75">
      <c r="A23" s="23"/>
      <c r="B23" s="29"/>
      <c r="C23" s="28"/>
      <c r="D23" s="34"/>
    </row>
    <row r="24" spans="1:4" s="26" customFormat="1" ht="12.75">
      <c r="A24" s="23"/>
      <c r="B24" s="24"/>
      <c r="C24" s="31"/>
      <c r="D24" s="34"/>
    </row>
    <row r="25" spans="1:4" s="26" customFormat="1" ht="12.75">
      <c r="A25" s="23"/>
      <c r="B25" s="24"/>
      <c r="C25"/>
      <c r="D25" s="16"/>
    </row>
    <row r="26" spans="1:4" s="26" customFormat="1" ht="12.75">
      <c r="A26" s="23"/>
      <c r="B26" s="24"/>
      <c r="C26" s="31"/>
      <c r="D26" s="16"/>
    </row>
    <row r="27" spans="1:4" s="36" customFormat="1" ht="12.75">
      <c r="A27" s="23"/>
      <c r="B27" s="24"/>
      <c r="C27" s="35"/>
      <c r="D27" s="31"/>
    </row>
    <row r="29" ht="12.75">
      <c r="B29" s="2" t="s">
        <v>1</v>
      </c>
    </row>
  </sheetData>
  <sheetProtection selectLockedCells="1" selectUnlockedCells="1"/>
  <mergeCells count="7">
    <mergeCell ref="C1:D1"/>
    <mergeCell ref="A2:D2"/>
    <mergeCell ref="A3:D3"/>
    <mergeCell ref="A4:D4"/>
    <mergeCell ref="A5:C5"/>
    <mergeCell ref="A6:C6"/>
    <mergeCell ref="C7:D7"/>
  </mergeCells>
  <printOptions horizontalCentered="1"/>
  <pageMargins left="0.22013888888888888" right="0.19027777777777777" top="0.22013888888888888" bottom="0.5902777777777778" header="0.5118055555555555" footer="0.5118055555555555"/>
  <pageSetup fitToHeight="0" fitToWidth="1" horizontalDpi="300" verticalDpi="300" orientation="portrait" paperSize="9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zoomScale="90" zoomScaleNormal="90" zoomScaleSheetLayoutView="75" workbookViewId="0" topLeftCell="A11">
      <selection activeCell="I21" sqref="I21"/>
    </sheetView>
  </sheetViews>
  <sheetFormatPr defaultColWidth="9.00390625" defaultRowHeight="12.75"/>
  <cols>
    <col min="1" max="1" width="3.875" style="37" customWidth="1"/>
    <col min="2" max="2" width="38.125" style="38" customWidth="1"/>
    <col min="3" max="3" width="11.625" style="38" customWidth="1"/>
    <col min="4" max="4" width="9.75390625" style="38" customWidth="1"/>
    <col min="5" max="5" width="10.125" style="38" customWidth="1"/>
    <col min="6" max="6" width="10.50390625" style="38" customWidth="1"/>
    <col min="7" max="7" width="8.625" style="38" customWidth="1"/>
    <col min="8" max="9" width="12.625" style="38" customWidth="1"/>
    <col min="256" max="16384" width="11.625" style="0" customWidth="1"/>
  </cols>
  <sheetData>
    <row r="1" spans="1:9" s="40" customFormat="1" ht="12.75">
      <c r="A1" s="1"/>
      <c r="B1" s="39"/>
      <c r="C1" s="1"/>
      <c r="D1" s="1"/>
      <c r="E1" s="1"/>
      <c r="F1" s="6"/>
      <c r="G1" s="6"/>
      <c r="H1" s="6"/>
      <c r="I1" s="6"/>
    </row>
    <row r="2" spans="1:9" s="40" customFormat="1" ht="18" customHeight="1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 ht="24" customHeight="1">
      <c r="A4" s="43" t="s">
        <v>3</v>
      </c>
      <c r="B4" s="43"/>
      <c r="C4" s="43"/>
      <c r="D4" s="43"/>
      <c r="E4" s="43"/>
      <c r="F4" s="43"/>
      <c r="G4" s="10"/>
      <c r="H4" s="10"/>
      <c r="I4" s="10"/>
    </row>
    <row r="5" spans="1:9" ht="12.75">
      <c r="A5" s="10"/>
      <c r="B5" s="10"/>
      <c r="C5" s="10"/>
      <c r="D5" s="10"/>
      <c r="E5" s="10"/>
      <c r="F5" s="10"/>
      <c r="G5" s="10"/>
      <c r="H5" s="3"/>
      <c r="I5" s="3"/>
    </row>
    <row r="6" spans="1:9" s="44" customFormat="1" ht="12.75">
      <c r="A6" s="10" t="s">
        <v>4</v>
      </c>
      <c r="B6" s="10"/>
      <c r="C6" s="10"/>
      <c r="D6" s="10"/>
      <c r="E6" s="10"/>
      <c r="F6" s="10"/>
      <c r="G6" s="10"/>
      <c r="H6" s="3"/>
      <c r="I6" s="3"/>
    </row>
    <row r="7" spans="1:9" s="44" customFormat="1" ht="12.75">
      <c r="A7" s="11"/>
      <c r="B7" s="12"/>
      <c r="C7" s="11"/>
      <c r="D7" s="11"/>
      <c r="E7" s="11"/>
      <c r="F7" s="13" t="s">
        <v>5</v>
      </c>
      <c r="G7" s="13"/>
      <c r="H7" s="45"/>
      <c r="I7" s="45"/>
    </row>
    <row r="8" spans="1:9" s="32" customFormat="1" ht="84" customHeight="1">
      <c r="A8" s="14" t="s">
        <v>6</v>
      </c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45"/>
      <c r="I8" s="46"/>
    </row>
    <row r="9" spans="1:9" ht="12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45"/>
      <c r="I9" s="47"/>
    </row>
    <row r="10" spans="1:9" ht="12.75">
      <c r="A10" s="14" t="s">
        <v>13</v>
      </c>
      <c r="B10" s="48" t="s">
        <v>14</v>
      </c>
      <c r="C10" s="49">
        <f>C11+C12+C13+C14+C15</f>
        <v>135200</v>
      </c>
      <c r="D10" s="50"/>
      <c r="E10" s="49">
        <f>E11+E12+E13+E14+E15</f>
        <v>125700</v>
      </c>
      <c r="F10" s="49">
        <v>9500</v>
      </c>
      <c r="G10" s="51"/>
      <c r="H10" s="45"/>
      <c r="I10" s="46"/>
    </row>
    <row r="11" spans="1:9" s="26" customFormat="1" ht="12.75">
      <c r="A11" s="52">
        <v>1</v>
      </c>
      <c r="B11" s="30" t="s">
        <v>15</v>
      </c>
      <c r="C11" s="53">
        <v>9500</v>
      </c>
      <c r="D11" s="31"/>
      <c r="E11" s="54">
        <v>0</v>
      </c>
      <c r="F11" s="54">
        <v>9500</v>
      </c>
      <c r="G11" s="31"/>
      <c r="H11" s="45"/>
      <c r="I11" s="46"/>
    </row>
    <row r="12" spans="1:9" s="26" customFormat="1" ht="15" customHeight="1">
      <c r="A12" s="52">
        <v>2</v>
      </c>
      <c r="B12" s="30" t="s">
        <v>16</v>
      </c>
      <c r="C12" s="53">
        <v>110500</v>
      </c>
      <c r="D12" s="31"/>
      <c r="E12" s="54">
        <v>110500</v>
      </c>
      <c r="F12" s="54"/>
      <c r="G12" s="31"/>
      <c r="H12" s="45"/>
      <c r="I12"/>
    </row>
    <row r="13" spans="1:9" s="26" customFormat="1" ht="15" customHeight="1">
      <c r="A13" s="23">
        <v>3</v>
      </c>
      <c r="B13" s="30" t="s">
        <v>17</v>
      </c>
      <c r="C13" s="53">
        <v>8000</v>
      </c>
      <c r="D13" s="31"/>
      <c r="E13" s="54">
        <v>8000</v>
      </c>
      <c r="F13" s="54"/>
      <c r="G13" s="31"/>
      <c r="H13" s="45"/>
      <c r="I13" s="46"/>
    </row>
    <row r="14" spans="1:9" s="26" customFormat="1" ht="15" customHeight="1">
      <c r="A14" s="23">
        <v>4</v>
      </c>
      <c r="B14" s="55" t="s">
        <v>18</v>
      </c>
      <c r="C14" s="53">
        <v>4500</v>
      </c>
      <c r="D14" s="31"/>
      <c r="E14" s="54">
        <v>4500</v>
      </c>
      <c r="F14" s="54"/>
      <c r="G14" s="31"/>
      <c r="H14" s="45"/>
      <c r="I14" s="46"/>
    </row>
    <row r="15" spans="1:9" s="26" customFormat="1" ht="15.75" customHeight="1">
      <c r="A15" s="23">
        <v>5</v>
      </c>
      <c r="B15" s="56" t="s">
        <v>19</v>
      </c>
      <c r="C15" s="53">
        <v>2700</v>
      </c>
      <c r="D15" s="31"/>
      <c r="E15" s="54">
        <v>2700</v>
      </c>
      <c r="F15" s="54"/>
      <c r="G15" s="31"/>
      <c r="H15" s="45"/>
      <c r="I15" s="46"/>
    </row>
    <row r="16" spans="1:9" s="26" customFormat="1" ht="15.75" customHeight="1">
      <c r="A16" s="57" t="s">
        <v>20</v>
      </c>
      <c r="B16" s="58" t="s">
        <v>21</v>
      </c>
      <c r="C16" s="59">
        <f>C17+C18+C19+C20+C21+C22+C23+C24+C25+C26+C27+C28+C29+C30</f>
        <v>135200</v>
      </c>
      <c r="D16" s="60">
        <f>D17+D18+D19+D20+D21+D22+D23+D24+D25+D26+D27+D28+D29+D29+D30</f>
        <v>0</v>
      </c>
      <c r="E16" s="59">
        <f>E17+E18+E19+E20+E21+E22+E23+E24+E25+E26+E27+E28+E29+E29+E30</f>
        <v>125700</v>
      </c>
      <c r="F16" s="59">
        <f>F17+F18+F19+F20+F21+F22+F23+F24+F25+F26+F27+F28+F29+F29+F30</f>
        <v>9500</v>
      </c>
      <c r="G16" s="61">
        <f>G17+G18+G19+G20+G21+G22+G23+G24+G25+G26+G27+G28+G29+G30</f>
        <v>0</v>
      </c>
      <c r="H16" s="45"/>
      <c r="I16" s="62"/>
    </row>
    <row r="17" spans="1:9" ht="12.75">
      <c r="A17" s="37">
        <v>1</v>
      </c>
      <c r="B17" s="30" t="s">
        <v>22</v>
      </c>
      <c r="C17" s="53">
        <v>400</v>
      </c>
      <c r="D17" s="31"/>
      <c r="E17" s="54"/>
      <c r="F17" s="54">
        <v>400</v>
      </c>
      <c r="G17" s="31"/>
      <c r="H17" s="45"/>
      <c r="I17" s="62"/>
    </row>
    <row r="18" spans="1:9" ht="12.75">
      <c r="A18" s="37">
        <v>2</v>
      </c>
      <c r="B18" s="30" t="s">
        <v>23</v>
      </c>
      <c r="C18" s="53">
        <v>500</v>
      </c>
      <c r="D18" s="31"/>
      <c r="E18" s="54"/>
      <c r="F18" s="54">
        <v>500</v>
      </c>
      <c r="G18" s="31"/>
      <c r="H18" s="45"/>
      <c r="I18" s="62"/>
    </row>
    <row r="19" spans="1:9" s="26" customFormat="1" ht="12.75">
      <c r="A19" s="37">
        <v>3</v>
      </c>
      <c r="B19" s="30" t="s">
        <v>24</v>
      </c>
      <c r="C19" s="53">
        <v>360</v>
      </c>
      <c r="D19" s="31"/>
      <c r="E19" s="54"/>
      <c r="F19" s="54">
        <v>360</v>
      </c>
      <c r="G19" s="31"/>
      <c r="H19" s="45"/>
      <c r="I19" s="62"/>
    </row>
    <row r="20" spans="1:9" s="26" customFormat="1" ht="12.75">
      <c r="A20" s="37">
        <v>4</v>
      </c>
      <c r="B20" s="30" t="s">
        <v>25</v>
      </c>
      <c r="C20" s="53">
        <v>300</v>
      </c>
      <c r="D20" s="31"/>
      <c r="E20" s="54"/>
      <c r="F20" s="54">
        <v>300</v>
      </c>
      <c r="G20" s="31"/>
      <c r="H20" s="45"/>
      <c r="I20" s="62"/>
    </row>
    <row r="21" spans="1:9" s="32" customFormat="1" ht="12.75">
      <c r="A21" s="23">
        <v>5</v>
      </c>
      <c r="B21" s="30" t="s">
        <v>26</v>
      </c>
      <c r="C21" s="53">
        <v>500</v>
      </c>
      <c r="D21" s="31"/>
      <c r="E21" s="54"/>
      <c r="F21" s="54">
        <v>500</v>
      </c>
      <c r="G21" s="31"/>
      <c r="H21" s="45"/>
      <c r="I21" s="62"/>
    </row>
    <row r="22" spans="1:9" s="32" customFormat="1" ht="12.75">
      <c r="A22" s="23">
        <v>6</v>
      </c>
      <c r="B22" s="30" t="s">
        <v>27</v>
      </c>
      <c r="C22" s="53">
        <v>9500</v>
      </c>
      <c r="D22" s="31"/>
      <c r="E22" s="54">
        <v>4500</v>
      </c>
      <c r="F22" s="63">
        <v>5000</v>
      </c>
      <c r="G22" s="31"/>
      <c r="H22" s="45"/>
      <c r="I22" s="62"/>
    </row>
    <row r="23" spans="1:9" ht="12.75">
      <c r="A23" s="23">
        <v>7</v>
      </c>
      <c r="B23" s="30" t="s">
        <v>28</v>
      </c>
      <c r="C23" s="53">
        <v>8000</v>
      </c>
      <c r="D23" s="31"/>
      <c r="E23" s="54">
        <v>8000</v>
      </c>
      <c r="F23" s="54"/>
      <c r="G23" s="31"/>
      <c r="H23" s="45"/>
      <c r="I23" s="62"/>
    </row>
    <row r="24" spans="1:9" ht="12.75">
      <c r="A24" s="23">
        <v>8</v>
      </c>
      <c r="B24" s="30" t="s">
        <v>29</v>
      </c>
      <c r="C24" s="53">
        <v>3200</v>
      </c>
      <c r="D24" s="31"/>
      <c r="E24" s="54">
        <v>1700</v>
      </c>
      <c r="F24" s="54">
        <v>1500</v>
      </c>
      <c r="G24" s="31"/>
      <c r="H24" s="45"/>
      <c r="I24" s="62"/>
    </row>
    <row r="25" spans="1:9" s="26" customFormat="1" ht="12.75">
      <c r="A25" s="23">
        <v>9</v>
      </c>
      <c r="B25" s="30" t="s">
        <v>30</v>
      </c>
      <c r="C25" s="53">
        <v>52000</v>
      </c>
      <c r="D25" s="31"/>
      <c r="E25" s="54">
        <v>52000</v>
      </c>
      <c r="F25" s="54"/>
      <c r="G25" s="31"/>
      <c r="H25" s="45"/>
      <c r="I25" s="64"/>
    </row>
    <row r="26" spans="1:9" s="26" customFormat="1" ht="12.75">
      <c r="A26" s="23">
        <v>10</v>
      </c>
      <c r="B26" s="30" t="s">
        <v>31</v>
      </c>
      <c r="C26" s="53">
        <v>58500</v>
      </c>
      <c r="D26" s="31"/>
      <c r="E26" s="54">
        <v>58500</v>
      </c>
      <c r="F26" s="54"/>
      <c r="G26" s="31"/>
      <c r="H26" s="45"/>
      <c r="I26" s="64"/>
    </row>
    <row r="27" spans="1:19" s="26" customFormat="1" ht="12.75">
      <c r="A27" s="33">
        <v>11</v>
      </c>
      <c r="B27" s="30" t="s">
        <v>32</v>
      </c>
      <c r="C27" s="53">
        <v>1940</v>
      </c>
      <c r="D27" s="31"/>
      <c r="E27" s="54">
        <v>1000</v>
      </c>
      <c r="F27" s="54">
        <v>940</v>
      </c>
      <c r="G27" s="31"/>
      <c r="H27" s="45"/>
      <c r="I27" s="62"/>
      <c r="S27"/>
    </row>
    <row r="28" spans="1:19" s="26" customFormat="1" ht="12.75">
      <c r="A28" s="23">
        <v>12</v>
      </c>
      <c r="B28" s="30"/>
      <c r="C28" s="53"/>
      <c r="D28" s="31"/>
      <c r="E28" s="54"/>
      <c r="F28" s="54"/>
      <c r="G28" s="31"/>
      <c r="H28" s="45"/>
      <c r="I28" s="62"/>
      <c r="S28"/>
    </row>
    <row r="29" spans="1:9" s="36" customFormat="1" ht="12.75">
      <c r="A29" s="23">
        <v>13</v>
      </c>
      <c r="B29" s="65"/>
      <c r="C29" s="53"/>
      <c r="D29" s="31"/>
      <c r="E29" s="54"/>
      <c r="F29" s="63"/>
      <c r="G29" s="66"/>
      <c r="H29" s="45"/>
      <c r="I29" s="62"/>
    </row>
    <row r="30" spans="1:9" s="36" customFormat="1" ht="12.75">
      <c r="A30" s="23">
        <v>14</v>
      </c>
      <c r="B30" s="67"/>
      <c r="C30" s="67"/>
      <c r="D30"/>
      <c r="E30"/>
      <c r="F30" s="67"/>
      <c r="G30" s="66"/>
      <c r="H30" s="45"/>
      <c r="I30" s="62"/>
    </row>
    <row r="31" spans="1:9" s="36" customFormat="1" ht="12.75">
      <c r="A31" s="68"/>
      <c r="B31" s="69" t="s">
        <v>33</v>
      </c>
      <c r="C31" s="70">
        <f>C10-C16</f>
        <v>0</v>
      </c>
      <c r="D31" s="70">
        <f>D10-D16</f>
        <v>0</v>
      </c>
      <c r="E31" s="70">
        <f>E10-E16</f>
        <v>0</v>
      </c>
      <c r="F31" s="70">
        <f>F10-F16</f>
        <v>0</v>
      </c>
      <c r="G31" s="71"/>
      <c r="H31" s="45"/>
      <c r="I31" s="72"/>
    </row>
    <row r="32" spans="1:9" s="36" customFormat="1" ht="12.75">
      <c r="A32" s="1"/>
      <c r="B32" s="2"/>
      <c r="C32" s="1"/>
      <c r="D32" s="1"/>
      <c r="E32" s="1"/>
      <c r="F32" s="1"/>
      <c r="G32" s="1"/>
      <c r="H32" s="47"/>
      <c r="I32" s="3"/>
    </row>
    <row r="33" spans="1:9" ht="18" customHeight="1">
      <c r="A33" s="1"/>
      <c r="B33" s="73"/>
      <c r="C33" s="73"/>
      <c r="D33" s="73"/>
      <c r="E33" s="73"/>
      <c r="F33" s="73"/>
      <c r="G33" s="73"/>
      <c r="H33" s="46"/>
      <c r="I33" s="73"/>
    </row>
    <row r="34" spans="1:9" s="74" customFormat="1" ht="12.75">
      <c r="A34" s="1"/>
      <c r="B34" s="2" t="s">
        <v>34</v>
      </c>
      <c r="C34" s="1"/>
      <c r="D34" s="1"/>
      <c r="E34" s="1"/>
      <c r="F34" s="1"/>
      <c r="G34" s="1"/>
      <c r="H34" s="46"/>
      <c r="I34" s="3"/>
    </row>
    <row r="35" spans="1:9" ht="12.75">
      <c r="A35" s="1"/>
      <c r="B35" s="2"/>
      <c r="C35" s="1"/>
      <c r="D35" s="1"/>
      <c r="E35" s="1"/>
      <c r="F35" s="6"/>
      <c r="G35" s="6"/>
      <c r="H35" s="46"/>
      <c r="I35" s="6"/>
    </row>
    <row r="36" spans="2:9" ht="12.75">
      <c r="B36" s="75"/>
      <c r="H36" s="46"/>
      <c r="I36" s="76"/>
    </row>
    <row r="37" spans="8:9" ht="12.75">
      <c r="H37" s="46"/>
      <c r="I37" s="76"/>
    </row>
    <row r="38" spans="8:9" s="36" customFormat="1" ht="12.75">
      <c r="H38" s="46"/>
      <c r="I38" s="76"/>
    </row>
    <row r="39" spans="8:9" ht="12.75">
      <c r="H39" s="62"/>
      <c r="I39" s="76"/>
    </row>
    <row r="40" spans="8:9" ht="12.75">
      <c r="H40" s="62"/>
      <c r="I40" s="36"/>
    </row>
    <row r="41" spans="8:9" ht="12.75">
      <c r="H41" s="62"/>
      <c r="I41" s="36"/>
    </row>
    <row r="42" spans="8:9" ht="12.75">
      <c r="H42" s="62"/>
      <c r="I42" s="36"/>
    </row>
    <row r="43" spans="8:9" ht="48" customHeight="1">
      <c r="H43" s="62"/>
      <c r="I43" s="36"/>
    </row>
    <row r="44" spans="8:9" ht="12.75">
      <c r="H44" s="62"/>
      <c r="I44" s="36"/>
    </row>
    <row r="45" ht="12.75">
      <c r="H45" s="62"/>
    </row>
    <row r="46" ht="12.75">
      <c r="H46" s="62"/>
    </row>
    <row r="47" ht="12.75">
      <c r="H47" s="62"/>
    </row>
    <row r="48" ht="12.75">
      <c r="H48" s="62"/>
    </row>
    <row r="49" ht="12.75">
      <c r="H49" s="62"/>
    </row>
    <row r="50" ht="12.75">
      <c r="H50" s="62"/>
    </row>
    <row r="51" ht="12.75">
      <c r="H51" s="62"/>
    </row>
    <row r="52" ht="12.75">
      <c r="H52" s="62"/>
    </row>
    <row r="53" ht="12.75">
      <c r="H53" s="64"/>
    </row>
    <row r="54" ht="12.75">
      <c r="H54" s="64"/>
    </row>
    <row r="55" ht="12.75">
      <c r="H55" s="64"/>
    </row>
    <row r="56" ht="12.75">
      <c r="H56" s="62"/>
    </row>
    <row r="57" ht="12.75">
      <c r="H57" s="64"/>
    </row>
    <row r="58" ht="12.75">
      <c r="H58" s="64"/>
    </row>
    <row r="59" ht="12.75">
      <c r="H59" s="64"/>
    </row>
    <row r="60" ht="12.75">
      <c r="H60" s="62"/>
    </row>
    <row r="61" ht="12.75">
      <c r="H61" s="62"/>
    </row>
    <row r="62" ht="12.75">
      <c r="H62" s="62"/>
    </row>
    <row r="63" ht="12.75">
      <c r="H63" s="62"/>
    </row>
    <row r="64" ht="12.75">
      <c r="H64" s="62"/>
    </row>
    <row r="65" ht="12.75">
      <c r="H65" s="62"/>
    </row>
    <row r="66" ht="12.75">
      <c r="H66" s="77"/>
    </row>
    <row r="67" ht="12.75">
      <c r="H67" s="72"/>
    </row>
    <row r="68" ht="12.75">
      <c r="H68" s="3"/>
    </row>
    <row r="69" ht="12.75">
      <c r="H69" s="73"/>
    </row>
    <row r="70" ht="12.75">
      <c r="H70" s="3"/>
    </row>
    <row r="71" ht="12.75">
      <c r="H71" s="6"/>
    </row>
    <row r="72" ht="12.75">
      <c r="H72" s="76"/>
    </row>
    <row r="73" ht="12.75">
      <c r="H73" s="76"/>
    </row>
    <row r="74" ht="12.75">
      <c r="H74" s="76"/>
    </row>
    <row r="75" ht="12.75">
      <c r="H75" s="76"/>
    </row>
    <row r="76" ht="12.75">
      <c r="H76" s="36"/>
    </row>
    <row r="77" ht="12.75">
      <c r="H77" s="36"/>
    </row>
    <row r="78" ht="12.75">
      <c r="H78" s="36"/>
    </row>
    <row r="79" ht="12.75">
      <c r="H79" s="36"/>
    </row>
    <row r="80" ht="12.75">
      <c r="H80" s="36"/>
    </row>
  </sheetData>
  <sheetProtection selectLockedCells="1" selectUnlockedCells="1"/>
  <mergeCells count="6">
    <mergeCell ref="A2:F2"/>
    <mergeCell ref="A3:F3"/>
    <mergeCell ref="A4:F4"/>
    <mergeCell ref="A5:F5"/>
    <mergeCell ref="A6:F6"/>
    <mergeCell ref="B33:F33"/>
  </mergeCells>
  <printOptions horizontalCentered="1"/>
  <pageMargins left="0.7875" right="0.39375" top="0" bottom="0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zoomScale="90" zoomScaleNormal="90" zoomScaleSheetLayoutView="75" workbookViewId="0" topLeftCell="A1">
      <selection activeCell="E8" sqref="E8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8"/>
      <c r="C1" s="79"/>
      <c r="D1" s="80"/>
      <c r="E1" s="80"/>
    </row>
    <row r="2" spans="2:5" ht="12.75">
      <c r="B2" s="78"/>
      <c r="C2" s="79"/>
      <c r="D2" s="80"/>
      <c r="E2" s="80"/>
    </row>
    <row r="3" spans="2:5" ht="12.75">
      <c r="B3" s="81"/>
      <c r="C3" s="81"/>
      <c r="D3" s="82"/>
      <c r="E3" s="82"/>
    </row>
    <row r="4" spans="2:5" ht="12.75">
      <c r="B4" s="83"/>
      <c r="C4" s="81"/>
      <c r="D4" s="82"/>
      <c r="E4" s="82"/>
    </row>
    <row r="5" spans="2:5" ht="12.75">
      <c r="B5" s="81"/>
      <c r="C5" s="81"/>
      <c r="D5" s="82"/>
      <c r="E5" s="82"/>
    </row>
    <row r="6" spans="2:5" ht="12.75">
      <c r="B6" s="78"/>
      <c r="C6" s="79"/>
      <c r="D6" s="80"/>
      <c r="E6" s="84"/>
    </row>
    <row r="7" spans="2:5" ht="12.75">
      <c r="B7" s="81"/>
      <c r="C7" s="81"/>
      <c r="D7" s="82"/>
      <c r="E7" s="82"/>
    </row>
    <row r="8" spans="2:5" ht="12.75">
      <c r="B8" s="85"/>
      <c r="C8" s="86"/>
      <c r="D8" s="87"/>
      <c r="E8" s="88"/>
    </row>
    <row r="9" spans="2:5" ht="12.75">
      <c r="B9" s="81"/>
      <c r="C9" s="81"/>
      <c r="D9" s="82"/>
      <c r="E9" s="8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zoomScale="90" zoomScaleNormal="9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8"/>
      <c r="C1" s="79"/>
      <c r="D1" s="80"/>
      <c r="E1" s="80"/>
    </row>
    <row r="2" spans="2:5" ht="12.75">
      <c r="B2" s="78"/>
      <c r="C2" s="79"/>
      <c r="D2" s="80"/>
      <c r="E2" s="80"/>
    </row>
    <row r="3" spans="2:5" ht="12.75">
      <c r="B3" s="81"/>
      <c r="C3" s="81"/>
      <c r="D3" s="82"/>
      <c r="E3" s="82"/>
    </row>
    <row r="4" spans="2:5" ht="12.75">
      <c r="B4" s="83"/>
      <c r="C4" s="81"/>
      <c r="D4" s="82"/>
      <c r="E4" s="82"/>
    </row>
    <row r="5" spans="2:5" ht="12.75">
      <c r="B5" s="81"/>
      <c r="C5" s="81"/>
      <c r="D5" s="82"/>
      <c r="E5" s="82"/>
    </row>
    <row r="6" spans="2:5" ht="12.75">
      <c r="B6" s="78"/>
      <c r="C6" s="79"/>
      <c r="D6" s="80"/>
      <c r="E6" s="84"/>
    </row>
    <row r="7" spans="2:5" ht="12.75">
      <c r="B7" s="81"/>
      <c r="C7" s="81"/>
      <c r="D7" s="82"/>
      <c r="E7" s="82"/>
    </row>
    <row r="8" spans="2:5" ht="12.75">
      <c r="B8" s="85"/>
      <c r="C8" s="86"/>
      <c r="D8" s="87"/>
      <c r="E8" s="88"/>
    </row>
    <row r="9" spans="2:5" ht="12.75">
      <c r="B9" s="81"/>
      <c r="C9" s="81"/>
      <c r="D9" s="82"/>
      <c r="E9" s="82"/>
    </row>
    <row r="10" spans="2:5" ht="12.75">
      <c r="B10" s="81"/>
      <c r="C10" s="81"/>
      <c r="D10" s="82"/>
      <c r="E10" s="8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2019-01-30T17:16:03Z</cp:lastPrinted>
  <dcterms:created xsi:type="dcterms:W3CDTF">2014-09-02T12:01:39Z</dcterms:created>
  <dcterms:modified xsi:type="dcterms:W3CDTF">2021-07-28T09:26:45Z</dcterms:modified>
  <cp:category/>
  <cp:version/>
  <cp:contentType/>
  <cp:contentStatus/>
  <cp:revision>51</cp:revision>
</cp:coreProperties>
</file>